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der Form" sheetId="1" state="visible" r:id="rId2"/>
  </sheets>
  <definedNames>
    <definedName function="false" hidden="false" localSheetId="0" name="_xlnm.Print_Area" vbProcedure="false">'Order Form'!$A$1:$H$52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<sst xmlns="http://schemas.openxmlformats.org/spreadsheetml/2006/main" count="57" uniqueCount="57">
  <si>
    <t xml:space="preserve">Allied Masonic Degrees of the United States of America</t>
  </si>
  <si>
    <t xml:space="preserve">ORDER FORM</t>
  </si>
  <si>
    <t xml:space="preserve">Orders must be submitted by the Council Secretary and must be prepaid.</t>
  </si>
  <si>
    <t xml:space="preserve">DATE: </t>
  </si>
  <si>
    <t xml:space="preserve">COUNCIL: </t>
  </si>
  <si>
    <t xml:space="preserve">SHIP TO: </t>
  </si>
  <si>
    <t xml:space="preserve">Send order &amp; payment to:</t>
  </si>
  <si>
    <t xml:space="preserve">ADDRESS: </t>
  </si>
  <si>
    <t xml:space="preserve">Grand Council A.M.D. of the U.S.A.</t>
  </si>
  <si>
    <t xml:space="preserve">          Street or P.O. Box</t>
  </si>
  <si>
    <t xml:space="preserve">Grand Secretary</t>
  </si>
  <si>
    <t xml:space="preserve">Seth C. Anthony</t>
  </si>
  <si>
    <t xml:space="preserve">          City                                                                                                                            State                    Zip</t>
  </si>
  <si>
    <t xml:space="preserve">P.O. Box 6207</t>
  </si>
  <si>
    <t xml:space="preserve">TELEPHONE: </t>
  </si>
  <si>
    <t xml:space="preserve">Harrisburg, PA 17112-0207</t>
  </si>
  <si>
    <t xml:space="preserve">E-MAIL: </t>
  </si>
  <si>
    <t xml:space="preserve">g.sec.amd@gmail.com </t>
  </si>
  <si>
    <t xml:space="preserve">QUANTITY</t>
  </si>
  <si>
    <t xml:space="preserve">DESCRIPTION</t>
  </si>
  <si>
    <t xml:space="preserve">UNIT COST</t>
  </si>
  <si>
    <t xml:space="preserve">AMOUNT</t>
  </si>
  <si>
    <t xml:space="preserve">AMD Necktie</t>
  </si>
  <si>
    <t xml:space="preserve">AMD Bow Tie (pre-tied)</t>
  </si>
  <si>
    <t xml:space="preserve">AMD Bow Tie (self-tie)</t>
  </si>
  <si>
    <t xml:space="preserve">AMD Pocket Square</t>
  </si>
  <si>
    <r>
      <rPr>
        <b val="true"/>
        <sz val="12"/>
        <color rgb="FF000000"/>
        <rFont val="Times New Roman"/>
        <family val="1"/>
        <charset val="1"/>
      </rPr>
      <t xml:space="preserve">AMD member dues cards  </t>
    </r>
    <r>
      <rPr>
        <b val="true"/>
        <sz val="10"/>
        <color rgb="FFFF0000"/>
        <rFont val="Times New Roman"/>
        <family val="1"/>
        <charset val="1"/>
      </rPr>
      <t xml:space="preserve">[</t>
    </r>
    <r>
      <rPr>
        <b val="true"/>
        <i val="true"/>
        <sz val="10"/>
        <color rgb="FFFF0000"/>
        <rFont val="Times New Roman"/>
        <family val="1"/>
        <charset val="1"/>
      </rPr>
      <t xml:space="preserve">one sheet of ten cards</t>
    </r>
    <r>
      <rPr>
        <b val="true"/>
        <sz val="10"/>
        <color rgb="FFFF0000"/>
        <rFont val="Times New Roman"/>
        <family val="1"/>
        <charset val="1"/>
      </rPr>
      <t xml:space="preserve">]</t>
    </r>
  </si>
  <si>
    <r>
      <rPr>
        <b val="true"/>
        <sz val="12"/>
        <color rgb="FF000000"/>
        <rFont val="Times New Roman"/>
        <family val="1"/>
        <charset val="1"/>
      </rPr>
      <t xml:space="preserve">Emeritus member dues cards  </t>
    </r>
    <r>
      <rPr>
        <b val="true"/>
        <sz val="10"/>
        <color rgb="FFFF0000"/>
        <rFont val="Times New Roman"/>
        <family val="1"/>
        <charset val="1"/>
      </rPr>
      <t xml:space="preserve">[</t>
    </r>
    <r>
      <rPr>
        <b val="true"/>
        <i val="true"/>
        <sz val="10"/>
        <color rgb="FFFF0000"/>
        <rFont val="Times New Roman"/>
        <family val="1"/>
        <charset val="1"/>
      </rPr>
      <t xml:space="preserve">one sheet of ten cards</t>
    </r>
    <r>
      <rPr>
        <b val="true"/>
        <sz val="10"/>
        <color rgb="FFFF0000"/>
        <rFont val="Times New Roman"/>
        <family val="1"/>
        <charset val="1"/>
      </rPr>
      <t xml:space="preserve">]</t>
    </r>
  </si>
  <si>
    <r>
      <rPr>
        <b val="true"/>
        <sz val="12"/>
        <color rgb="FF000000"/>
        <rFont val="Times New Roman"/>
        <family val="1"/>
        <charset val="1"/>
      </rPr>
      <t xml:space="preserve">Honorary member cards  </t>
    </r>
    <r>
      <rPr>
        <b val="true"/>
        <sz val="10"/>
        <color rgb="FFFF0000"/>
        <rFont val="Times New Roman"/>
        <family val="1"/>
        <charset val="1"/>
      </rPr>
      <t xml:space="preserve">[</t>
    </r>
    <r>
      <rPr>
        <b val="true"/>
        <i val="true"/>
        <sz val="10"/>
        <color rgb="FFFF0000"/>
        <rFont val="Times New Roman"/>
        <family val="1"/>
        <charset val="1"/>
      </rPr>
      <t xml:space="preserve">one sheet of ten cards</t>
    </r>
    <r>
      <rPr>
        <b val="true"/>
        <sz val="10"/>
        <color rgb="FFFF0000"/>
        <rFont val="Times New Roman"/>
        <family val="1"/>
        <charset val="1"/>
      </rPr>
      <t xml:space="preserve">]</t>
    </r>
  </si>
  <si>
    <t xml:space="preserve">AMD member certificate</t>
  </si>
  <si>
    <t xml:space="preserve">Installed Sovereign Master certificate</t>
  </si>
  <si>
    <t xml:space="preserve">Past Sovereign Master certificate</t>
  </si>
  <si>
    <r>
      <rPr>
        <b val="true"/>
        <sz val="12"/>
        <color rgb="FF000000"/>
        <rFont val="Times New Roman"/>
        <family val="1"/>
        <charset val="1"/>
      </rPr>
      <t xml:space="preserve">AMD degree certificate  </t>
    </r>
    <r>
      <rPr>
        <b val="true"/>
        <sz val="10"/>
        <color rgb="FFFF3333"/>
        <rFont val="Times New Roman"/>
        <family val="1"/>
        <charset val="1"/>
      </rPr>
      <t xml:space="preserve">[</t>
    </r>
    <r>
      <rPr>
        <b val="true"/>
        <i val="true"/>
        <sz val="10"/>
        <color rgb="FFFF3333"/>
        <rFont val="Times New Roman"/>
        <family val="1"/>
        <charset val="1"/>
      </rPr>
      <t xml:space="preserve">specify degree below</t>
    </r>
    <r>
      <rPr>
        <b val="true"/>
        <sz val="10"/>
        <color rgb="FFFF3333"/>
        <rFont val="Times New Roman"/>
        <family val="1"/>
        <charset val="1"/>
      </rPr>
      <t xml:space="preserve">]</t>
    </r>
  </si>
  <si>
    <t xml:space="preserve">AMD member lapel pin</t>
  </si>
  <si>
    <t xml:space="preserve">Past Sovereign Master lapel pin </t>
  </si>
  <si>
    <r>
      <rPr>
        <b val="true"/>
        <sz val="12"/>
        <color rgb="FF000000"/>
        <rFont val="Times New Roman"/>
        <family val="1"/>
        <charset val="1"/>
      </rPr>
      <t xml:space="preserve">AMD degree lapel pin  </t>
    </r>
    <r>
      <rPr>
        <b val="true"/>
        <sz val="10"/>
        <color rgb="FFFF3333"/>
        <rFont val="Times New Roman"/>
        <family val="1"/>
        <charset val="1"/>
      </rPr>
      <t xml:space="preserve">[</t>
    </r>
    <r>
      <rPr>
        <b val="true"/>
        <i val="true"/>
        <sz val="10"/>
        <color rgb="FFFF3333"/>
        <rFont val="Times New Roman"/>
        <family val="1"/>
        <charset val="1"/>
      </rPr>
      <t xml:space="preserve">specify degree below</t>
    </r>
    <r>
      <rPr>
        <b val="true"/>
        <sz val="10"/>
        <color rgb="FFFF3333"/>
        <rFont val="Times New Roman"/>
        <family val="1"/>
        <charset val="1"/>
      </rPr>
      <t xml:space="preserve">]</t>
    </r>
  </si>
  <si>
    <t xml:space="preserve">AMD member jewel &amp; green collar</t>
  </si>
  <si>
    <t xml:space="preserve">Past Sovereign Master jewel &amp; green collar</t>
  </si>
  <si>
    <t xml:space="preserve">RED BRANCH OF ERI Man-at-Arms jewel</t>
  </si>
  <si>
    <t xml:space="preserve">RED BRANCH OF ERI Esquire jewel &amp; blue collar</t>
  </si>
  <si>
    <t xml:space="preserve">RED BRANCH OF ERI Knight jewel &amp; green collar</t>
  </si>
  <si>
    <t xml:space="preserve">RED BRANCH OF ERI Knight Erin Go Bragh breast jewel</t>
  </si>
  <si>
    <t xml:space="preserve">RED BRANCH OF ERI Knight Commander jewel &amp; red collar</t>
  </si>
  <si>
    <t xml:space="preserve">RED BRANCH OF ERI Knight Commander breast cross</t>
  </si>
  <si>
    <t xml:space="preserve">SCARLET CORD First Grade jewel</t>
  </si>
  <si>
    <t xml:space="preserve">SCARLET CORD Second Grade jewel</t>
  </si>
  <si>
    <t xml:space="preserve">SCARLET CORD Third Grade jewel</t>
  </si>
  <si>
    <t xml:space="preserve">SCARLET CORD Fourth Grade jewel</t>
  </si>
  <si>
    <t xml:space="preserve">AMD Constitution </t>
  </si>
  <si>
    <t xml:space="preserve">AMD Ritual No. 1</t>
  </si>
  <si>
    <r>
      <rPr>
        <b val="true"/>
        <sz val="12"/>
        <color rgb="FF000000"/>
        <rFont val="Times New Roman"/>
        <family val="1"/>
        <charset val="1"/>
      </rPr>
      <t xml:space="preserve">AMD Rituals No. 2 &amp; 3</t>
    </r>
    <r>
      <rPr>
        <b val="true"/>
        <sz val="10"/>
        <color rgb="FF000000"/>
        <rFont val="Times New Roman"/>
        <family val="1"/>
        <charset val="1"/>
      </rPr>
      <t xml:space="preserve"> – [</t>
    </r>
    <r>
      <rPr>
        <b val="true"/>
        <i val="true"/>
        <sz val="10"/>
        <color rgb="FF000000"/>
        <rFont val="Times New Roman"/>
        <family val="1"/>
        <charset val="1"/>
      </rPr>
      <t xml:space="preserve">restricted dissemination, inquire about availability</t>
    </r>
    <r>
      <rPr>
        <b val="true"/>
        <sz val="10"/>
        <color rgb="FF000000"/>
        <rFont val="Times New Roman"/>
        <family val="1"/>
        <charset val="1"/>
      </rPr>
      <t xml:space="preserve">]</t>
    </r>
  </si>
  <si>
    <t xml:space="preserve">SPECIAL REQUESTS:</t>
  </si>
  <si>
    <t xml:space="preserve">SUBTOTAL</t>
  </si>
  <si>
    <t xml:space="preserve">Shipping and Handling</t>
  </si>
  <si>
    <t xml:space="preserve">TOTAL DUE</t>
  </si>
  <si>
    <t xml:space="preserve">   Ver: 2023/03/15</t>
  </si>
  <si>
    <t xml:space="preserve">Note:  Shipping and Handling is 10% of Subtotal, with a $5 minimum and a $20 maximum.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</si>
</sst>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d&quot;, &quot;yyyy"/>
    <numFmt numFmtId="166" formatCode="@"/>
    <numFmt numFmtId="167" formatCode="m/d/yyyy"/>
    <numFmt numFmtId="168" formatCode="0;;&quot;&quot;"/>
    <numFmt numFmtId="169" formatCode="\$#,##0.00&quot;  &quot;"/>
    <numFmt numFmtId="170" formatCode="[$$-409]#,##0.00&quot;  &quot;;;&quot;&quot;"/>
  </numFmts>
  <fonts count="2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name val="Old English Text MT"/>
      <family val="0"/>
      <charset val="1"/>
    </font>
    <font>
      <sz val="24"/>
      <name val="Arial"/>
      <family val="2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0"/>
      <color rgb="FFFF0000"/>
      <name val="Times New Roman"/>
      <family val="1"/>
      <charset val="1"/>
    </font>
    <font>
      <b val="true"/>
      <i val="true"/>
      <sz val="10"/>
      <color rgb="FFFF0000"/>
      <name val="Times New Roman"/>
      <family val="1"/>
      <charset val="1"/>
    </font>
    <font>
      <sz val="12"/>
      <name val="Arial"/>
      <family val="2"/>
      <charset val="1"/>
    </font>
    <font>
      <b val="true"/>
      <sz val="10"/>
      <color rgb="FFFF3333"/>
      <name val="Times New Roman"/>
      <family val="1"/>
      <charset val="1"/>
    </font>
    <font>
      <b val="true"/>
      <i val="true"/>
      <sz val="10"/>
      <color rgb="FFFF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sz val="6"/>
      <name val="Times New Roman"/>
      <family val="1"/>
      <charset val="1"/>
    </font>
    <font>
      <sz val="7"/>
      <name val="Times New Roman"/>
      <family val="1"/>
      <charset val="1"/>
    </font>
    <font>
      <i val="true"/>
      <sz val="10.5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double"/>
      <right style="thin"/>
      <top style="medium"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1" fillId="2" borderId="1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6" fontId="11" fillId="2" borderId="0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6" fontId="11" fillId="2" borderId="2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9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7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1" fillId="2" borderId="1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3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4" fontId="14" fillId="0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7" fontId="13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1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7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1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1" fillId="0" borderId="8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8" fontId="18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11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2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5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1" fillId="0" borderId="12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23" fillId="2" borderId="13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3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0" borderId="14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6" fontId="18" fillId="2" borderId="6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21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8" fillId="2" borderId="9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3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1" fillId="0" borderId="16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6" fontId="18" fillId="2" borderId="17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5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142560</xdr:colOff>
      <xdr:row>1</xdr:row>
      <xdr:rowOff>92880</xdr:rowOff>
    </xdr:from>
    <xdr:to>
      <xdr:col>6</xdr:col>
      <xdr:colOff>424080</xdr:colOff>
      <xdr:row>5</xdr:row>
      <xdr:rowOff>110520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408000" y="458640"/>
          <a:ext cx="1191960" cy="1133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5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1.60546875" defaultRowHeight="14.65" zeroHeight="false" outlineLevelRow="0" outlineLevelCol="0"/>
  <cols>
    <col collapsed="false" customWidth="true" hidden="false" outlineLevel="0" max="1" min="1" style="1" width="3.18"/>
    <col collapsed="false" customWidth="true" hidden="false" outlineLevel="0" max="2" min="2" style="2" width="7.34"/>
    <col collapsed="false" customWidth="true" hidden="false" outlineLevel="0" max="3" min="3" style="2" width="5.79"/>
    <col collapsed="false" customWidth="true" hidden="false" outlineLevel="0" max="4" min="4" style="2" width="64.75"/>
    <col collapsed="false" customWidth="true" hidden="false" outlineLevel="0" max="5" min="5" style="2" width="7.73"/>
    <col collapsed="false" customWidth="true" hidden="false" outlineLevel="0" max="7" min="6" style="2" width="12.9"/>
    <col collapsed="false" customWidth="true" hidden="false" outlineLevel="0" max="8" min="8" style="2" width="3.18"/>
    <col collapsed="false" customWidth="true" hidden="false" outlineLevel="0" max="242" min="9" style="2" width="8.9"/>
    <col collapsed="false" customWidth="false" hidden="false" outlineLevel="0" max="254" min="243" style="2" width="11.54"/>
    <col collapsed="false" customWidth="false" hidden="false" outlineLevel="0" max="257" min="255" style="1" width="11.57"/>
  </cols>
  <sheetData>
    <row r="1" s="4" customFormat="true" ht="28.8" hidden="false" customHeight="true" outlineLevel="0" collapsed="false">
      <c r="A1" s="1"/>
      <c r="B1" s="3" t="s">
        <v>0</v>
      </c>
      <c r="C1" s="3"/>
      <c r="D1" s="3"/>
      <c r="E1" s="3"/>
      <c r="F1" s="3"/>
      <c r="G1" s="3"/>
    </row>
    <row r="2" customFormat="false" ht="36" hidden="false" customHeight="true" outlineLevel="0" collapsed="false">
      <c r="A2" s="5"/>
      <c r="B2" s="6"/>
      <c r="C2" s="7"/>
      <c r="D2" s="8" t="s">
        <v>1</v>
      </c>
      <c r="E2" s="5"/>
      <c r="F2" s="7"/>
      <c r="G2" s="7"/>
      <c r="H2" s="7"/>
    </row>
    <row r="3" customFormat="false" ht="18" hidden="false" customHeight="true" outlineLevel="0" collapsed="false">
      <c r="A3" s="5"/>
      <c r="B3" s="9"/>
      <c r="C3" s="9"/>
      <c r="D3" s="10" t="s">
        <v>2</v>
      </c>
      <c r="E3" s="5"/>
      <c r="F3" s="9"/>
      <c r="G3" s="9"/>
      <c r="H3" s="9"/>
    </row>
    <row r="4" customFormat="false" ht="14.4" hidden="false" customHeight="true" outlineLevel="0" collapsed="false">
      <c r="A4" s="5"/>
      <c r="B4" s="9"/>
      <c r="C4" s="9"/>
      <c r="D4" s="9"/>
      <c r="E4" s="9"/>
      <c r="F4" s="5"/>
      <c r="G4" s="5"/>
      <c r="H4" s="9"/>
    </row>
    <row r="5" customFormat="false" ht="19.45" hidden="false" customHeight="true" outlineLevel="0" collapsed="false">
      <c r="A5" s="11" t="s">
        <v>3</v>
      </c>
      <c r="B5" s="11"/>
      <c r="C5" s="11"/>
      <c r="D5" s="12"/>
      <c r="E5" s="9"/>
      <c r="F5" s="5"/>
      <c r="G5" s="5"/>
      <c r="H5" s="9"/>
    </row>
    <row r="6" s="9" customFormat="true" ht="19.45" hidden="false" customHeight="true" outlineLevel="0" collapsed="false">
      <c r="A6" s="11" t="s">
        <v>4</v>
      </c>
      <c r="B6" s="11"/>
      <c r="C6" s="11"/>
      <c r="D6" s="13"/>
      <c r="E6" s="1"/>
      <c r="F6" s="5"/>
      <c r="G6" s="14"/>
      <c r="H6" s="15"/>
    </row>
    <row r="7" s="9" customFormat="true" ht="19.45" hidden="false" customHeight="true" outlineLevel="0" collapsed="false">
      <c r="A7" s="11" t="s">
        <v>5</v>
      </c>
      <c r="B7" s="11"/>
      <c r="C7" s="11"/>
      <c r="D7" s="16"/>
      <c r="E7" s="17" t="s">
        <v>6</v>
      </c>
      <c r="F7" s="5"/>
      <c r="G7" s="18"/>
      <c r="H7" s="15"/>
    </row>
    <row r="8" s="9" customFormat="true" ht="19.45" hidden="false" customHeight="true" outlineLevel="0" collapsed="false">
      <c r="A8" s="11" t="s">
        <v>7</v>
      </c>
      <c r="B8" s="11"/>
      <c r="C8" s="11"/>
      <c r="D8" s="19"/>
      <c r="E8" s="20" t="s">
        <v>8</v>
      </c>
      <c r="F8" s="5"/>
      <c r="G8" s="14"/>
      <c r="H8" s="15"/>
    </row>
    <row r="9" s="9" customFormat="true" ht="10.8" hidden="false" customHeight="true" outlineLevel="0" collapsed="false">
      <c r="D9" s="21" t="s">
        <v>9</v>
      </c>
      <c r="E9" s="22" t="s">
        <v>10</v>
      </c>
      <c r="F9" s="5"/>
      <c r="G9" s="18"/>
      <c r="H9" s="15"/>
    </row>
    <row r="10" s="9" customFormat="true" ht="19.45" hidden="false" customHeight="true" outlineLevel="0" collapsed="false">
      <c r="D10" s="19"/>
      <c r="E10" s="20" t="s">
        <v>11</v>
      </c>
      <c r="F10" s="5"/>
      <c r="G10" s="14"/>
      <c r="H10" s="15"/>
    </row>
    <row r="11" s="9" customFormat="true" ht="10.8" hidden="false" customHeight="true" outlineLevel="0" collapsed="false">
      <c r="D11" s="21" t="s">
        <v>12</v>
      </c>
      <c r="E11" s="22" t="s">
        <v>13</v>
      </c>
      <c r="F11" s="5"/>
      <c r="G11" s="18"/>
      <c r="H11" s="15"/>
    </row>
    <row r="12" s="9" customFormat="true" ht="19.45" hidden="false" customHeight="true" outlineLevel="0" collapsed="false">
      <c r="A12" s="11" t="s">
        <v>14</v>
      </c>
      <c r="B12" s="11"/>
      <c r="C12" s="11"/>
      <c r="D12" s="19"/>
      <c r="E12" s="20" t="s">
        <v>15</v>
      </c>
      <c r="F12" s="5"/>
      <c r="G12" s="23"/>
    </row>
    <row r="13" s="9" customFormat="true" ht="19.45" hidden="false" customHeight="true" outlineLevel="0" collapsed="false">
      <c r="A13" s="11" t="s">
        <v>16</v>
      </c>
      <c r="B13" s="11"/>
      <c r="C13" s="11"/>
      <c r="D13" s="16"/>
      <c r="E13" s="22" t="s">
        <v>17</v>
      </c>
      <c r="F13" s="24"/>
      <c r="G13" s="24"/>
    </row>
    <row r="14" customFormat="false" ht="14.65" hidden="false" customHeight="false" outlineLevel="0" collapsed="false">
      <c r="A14" s="5"/>
      <c r="B14" s="9"/>
      <c r="C14" s="9"/>
      <c r="D14" s="9"/>
      <c r="E14" s="9"/>
      <c r="F14" s="9"/>
      <c r="G14" s="9"/>
      <c r="H14" s="9"/>
    </row>
    <row r="15" customFormat="false" ht="17.3" hidden="false" customHeight="true" outlineLevel="0" collapsed="false">
      <c r="A15" s="5"/>
      <c r="B15" s="25" t="s">
        <v>18</v>
      </c>
      <c r="C15" s="25"/>
      <c r="D15" s="26" t="s">
        <v>19</v>
      </c>
      <c r="E15" s="26"/>
      <c r="F15" s="27" t="s">
        <v>20</v>
      </c>
      <c r="G15" s="28" t="s">
        <v>21</v>
      </c>
      <c r="H15" s="9"/>
    </row>
    <row r="16" customFormat="false" ht="16.55" hidden="false" customHeight="true" outlineLevel="0" collapsed="false">
      <c r="A16" s="5"/>
      <c r="B16" s="29"/>
      <c r="C16" s="29"/>
      <c r="D16" s="30" t="s">
        <v>22</v>
      </c>
      <c r="E16" s="30"/>
      <c r="F16" s="31" t="n">
        <v>30</v>
      </c>
      <c r="G16" s="32" t="str">
        <f aca="false">IF(B16&gt;0,B16*F16,"")</f>
        <v/>
      </c>
      <c r="H16" s="9"/>
    </row>
    <row r="17" customFormat="false" ht="16.55" hidden="false" customHeight="true" outlineLevel="0" collapsed="false">
      <c r="A17" s="5"/>
      <c r="B17" s="29"/>
      <c r="C17" s="29"/>
      <c r="D17" s="30" t="s">
        <v>23</v>
      </c>
      <c r="E17" s="30"/>
      <c r="F17" s="31" t="n">
        <v>30</v>
      </c>
      <c r="G17" s="32" t="str">
        <f aca="false">IF(B17&gt;0,B17*F17,"")</f>
        <v/>
      </c>
      <c r="H17" s="9"/>
    </row>
    <row r="18" customFormat="false" ht="16.55" hidden="false" customHeight="true" outlineLevel="0" collapsed="false">
      <c r="A18" s="5"/>
      <c r="B18" s="29"/>
      <c r="C18" s="29"/>
      <c r="D18" s="30" t="s">
        <v>24</v>
      </c>
      <c r="E18" s="30"/>
      <c r="F18" s="31" t="n">
        <v>30</v>
      </c>
      <c r="G18" s="32" t="str">
        <f aca="false">IF(B18&gt;0,B18*F18,"")</f>
        <v/>
      </c>
      <c r="H18" s="9"/>
    </row>
    <row r="19" customFormat="false" ht="16.55" hidden="false" customHeight="true" outlineLevel="0" collapsed="false">
      <c r="A19" s="5"/>
      <c r="B19" s="29"/>
      <c r="C19" s="29"/>
      <c r="D19" s="30" t="s">
        <v>25</v>
      </c>
      <c r="E19" s="30"/>
      <c r="F19" s="31" t="n">
        <v>15</v>
      </c>
      <c r="G19" s="32" t="str">
        <f aca="false">IF(B19&gt;0,B19*F19,"")</f>
        <v/>
      </c>
      <c r="H19" s="9"/>
    </row>
    <row r="20" customFormat="false" ht="16.55" hidden="false" customHeight="true" outlineLevel="0" collapsed="false">
      <c r="A20" s="5"/>
      <c r="B20" s="29"/>
      <c r="C20" s="29"/>
      <c r="D20" s="30" t="s">
        <v>26</v>
      </c>
      <c r="E20" s="30"/>
      <c r="F20" s="31" t="n">
        <v>2.5</v>
      </c>
      <c r="G20" s="32" t="str">
        <f aca="false">IF(B20&gt;0,B20*F20,"")</f>
        <v/>
      </c>
      <c r="H20" s="9"/>
    </row>
    <row r="21" customFormat="false" ht="16.55" hidden="false" customHeight="true" outlineLevel="0" collapsed="false">
      <c r="A21" s="5"/>
      <c r="B21" s="29"/>
      <c r="C21" s="29"/>
      <c r="D21" s="30" t="s">
        <v>27</v>
      </c>
      <c r="E21" s="30"/>
      <c r="F21" s="31" t="n">
        <v>2.5</v>
      </c>
      <c r="G21" s="32" t="str">
        <f aca="false">IF(B21&gt;0,B21*F21,"")</f>
        <v/>
      </c>
      <c r="H21" s="9"/>
    </row>
    <row r="22" customFormat="false" ht="16.55" hidden="false" customHeight="true" outlineLevel="0" collapsed="false">
      <c r="A22" s="5"/>
      <c r="B22" s="29"/>
      <c r="C22" s="29"/>
      <c r="D22" s="30" t="s">
        <v>28</v>
      </c>
      <c r="E22" s="30"/>
      <c r="F22" s="31" t="n">
        <v>2.5</v>
      </c>
      <c r="G22" s="32" t="str">
        <f aca="false">IF(B22&gt;0,B22*F22,"")</f>
        <v/>
      </c>
      <c r="H22" s="9"/>
    </row>
    <row r="23" customFormat="false" ht="16.55" hidden="false" customHeight="true" outlineLevel="0" collapsed="false">
      <c r="A23" s="5"/>
      <c r="B23" s="29"/>
      <c r="C23" s="29"/>
      <c r="D23" s="30" t="s">
        <v>29</v>
      </c>
      <c r="E23" s="30"/>
      <c r="F23" s="31" t="n">
        <v>5</v>
      </c>
      <c r="G23" s="32" t="str">
        <f aca="false">IF(B23&gt;0,B23*F23,"")</f>
        <v/>
      </c>
      <c r="H23" s="9"/>
    </row>
    <row r="24" customFormat="false" ht="16.55" hidden="false" customHeight="true" outlineLevel="0" collapsed="false">
      <c r="A24" s="5"/>
      <c r="B24" s="29"/>
      <c r="C24" s="29"/>
      <c r="D24" s="30" t="s">
        <v>30</v>
      </c>
      <c r="E24" s="30"/>
      <c r="F24" s="31" t="n">
        <v>5</v>
      </c>
      <c r="G24" s="32" t="str">
        <f aca="false">IF(B24&gt;0,B24*F24,"")</f>
        <v/>
      </c>
      <c r="H24" s="9"/>
    </row>
    <row r="25" customFormat="false" ht="16.55" hidden="false" customHeight="true" outlineLevel="0" collapsed="false">
      <c r="A25" s="5"/>
      <c r="B25" s="33"/>
      <c r="C25" s="33"/>
      <c r="D25" s="30" t="s">
        <v>31</v>
      </c>
      <c r="E25" s="30"/>
      <c r="F25" s="31" t="n">
        <v>5</v>
      </c>
      <c r="G25" s="32" t="str">
        <f aca="false">IF(B25&gt;0,B25*F25,"")</f>
        <v/>
      </c>
      <c r="H25" s="9"/>
    </row>
    <row r="26" customFormat="false" ht="16.55" hidden="false" customHeight="true" outlineLevel="0" collapsed="false">
      <c r="A26" s="5"/>
      <c r="B26" s="33"/>
      <c r="C26" s="33"/>
      <c r="D26" s="30" t="s">
        <v>32</v>
      </c>
      <c r="E26" s="30"/>
      <c r="F26" s="31" t="n">
        <v>5</v>
      </c>
      <c r="G26" s="32" t="str">
        <f aca="false">IF(B26&gt;0,B26*F26,"")</f>
        <v/>
      </c>
      <c r="H26" s="9"/>
    </row>
    <row r="27" customFormat="false" ht="16.55" hidden="false" customHeight="true" outlineLevel="0" collapsed="false">
      <c r="A27" s="5"/>
      <c r="B27" s="29"/>
      <c r="C27" s="29"/>
      <c r="D27" s="30" t="s">
        <v>33</v>
      </c>
      <c r="E27" s="30"/>
      <c r="F27" s="31" t="n">
        <v>5</v>
      </c>
      <c r="G27" s="32" t="str">
        <f aca="false">IF(B27&gt;0,B27*F27,"")</f>
        <v/>
      </c>
      <c r="H27" s="9"/>
    </row>
    <row r="28" customFormat="false" ht="16.55" hidden="false" customHeight="true" outlineLevel="0" collapsed="false">
      <c r="A28" s="5"/>
      <c r="B28" s="29"/>
      <c r="C28" s="29"/>
      <c r="D28" s="30" t="s">
        <v>34</v>
      </c>
      <c r="E28" s="30"/>
      <c r="F28" s="31" t="n">
        <v>5</v>
      </c>
      <c r="G28" s="32" t="str">
        <f aca="false">IF(B28&gt;0,B28*F28,"")</f>
        <v/>
      </c>
      <c r="H28" s="9"/>
    </row>
    <row r="29" customFormat="false" ht="16.55" hidden="false" customHeight="true" outlineLevel="0" collapsed="false">
      <c r="A29" s="5"/>
      <c r="B29" s="29"/>
      <c r="C29" s="29"/>
      <c r="D29" s="30" t="s">
        <v>35</v>
      </c>
      <c r="E29" s="30"/>
      <c r="F29" s="31" t="n">
        <v>5</v>
      </c>
      <c r="G29" s="32" t="str">
        <f aca="false">IF(B29&gt;0,B29*F29,"")</f>
        <v/>
      </c>
      <c r="H29" s="9"/>
    </row>
    <row r="30" customFormat="false" ht="16.55" hidden="false" customHeight="true" outlineLevel="0" collapsed="false">
      <c r="A30" s="5"/>
      <c r="B30" s="29"/>
      <c r="C30" s="29"/>
      <c r="D30" s="30" t="s">
        <v>36</v>
      </c>
      <c r="E30" s="30"/>
      <c r="F30" s="31" t="n">
        <v>35</v>
      </c>
      <c r="G30" s="32" t="str">
        <f aca="false">IF(B30&gt;0,B30*F30,"")</f>
        <v/>
      </c>
      <c r="H30" s="9"/>
    </row>
    <row r="31" customFormat="false" ht="16.55" hidden="false" customHeight="true" outlineLevel="0" collapsed="false">
      <c r="A31" s="5"/>
      <c r="B31" s="29"/>
      <c r="C31" s="29"/>
      <c r="D31" s="30" t="s">
        <v>37</v>
      </c>
      <c r="E31" s="30"/>
      <c r="F31" s="31" t="n">
        <v>35</v>
      </c>
      <c r="G31" s="32" t="str">
        <f aca="false">IF(B31&gt;0,B31*F31,"")</f>
        <v/>
      </c>
      <c r="H31" s="9"/>
    </row>
    <row r="32" customFormat="false" ht="16.55" hidden="false" customHeight="true" outlineLevel="0" collapsed="false">
      <c r="A32" s="5"/>
      <c r="B32" s="29"/>
      <c r="C32" s="29"/>
      <c r="D32" s="30" t="s">
        <v>38</v>
      </c>
      <c r="E32" s="30"/>
      <c r="F32" s="31" t="n">
        <v>12</v>
      </c>
      <c r="G32" s="32" t="str">
        <f aca="false">IF(B32&gt;0,B32*F32,"")</f>
        <v/>
      </c>
      <c r="H32" s="9"/>
    </row>
    <row r="33" customFormat="false" ht="16.55" hidden="false" customHeight="true" outlineLevel="0" collapsed="false">
      <c r="A33" s="5"/>
      <c r="B33" s="29"/>
      <c r="C33" s="29"/>
      <c r="D33" s="30" t="s">
        <v>39</v>
      </c>
      <c r="E33" s="30"/>
      <c r="F33" s="31" t="n">
        <v>35</v>
      </c>
      <c r="G33" s="32" t="str">
        <f aca="false">IF(B33&gt;0,B33*F33,"")</f>
        <v/>
      </c>
      <c r="H33" s="9"/>
    </row>
    <row r="34" customFormat="false" ht="16.55" hidden="false" customHeight="true" outlineLevel="0" collapsed="false">
      <c r="A34" s="5"/>
      <c r="B34" s="29"/>
      <c r="C34" s="29"/>
      <c r="D34" s="30" t="s">
        <v>40</v>
      </c>
      <c r="E34" s="30"/>
      <c r="F34" s="31" t="n">
        <v>35</v>
      </c>
      <c r="G34" s="32" t="str">
        <f aca="false">IF(B34&gt;0,B34*F34,"")</f>
        <v/>
      </c>
      <c r="H34" s="9"/>
    </row>
    <row r="35" customFormat="false" ht="16.55" hidden="false" customHeight="true" outlineLevel="0" collapsed="false">
      <c r="A35" s="5"/>
      <c r="B35" s="29"/>
      <c r="C35" s="29"/>
      <c r="D35" s="30" t="s">
        <v>41</v>
      </c>
      <c r="E35" s="30"/>
      <c r="F35" s="31" t="n">
        <v>25</v>
      </c>
      <c r="G35" s="32" t="str">
        <f aca="false">IF(B35&gt;0,B35*F35,"")</f>
        <v/>
      </c>
      <c r="H35" s="9"/>
    </row>
    <row r="36" customFormat="false" ht="16.55" hidden="false" customHeight="true" outlineLevel="0" collapsed="false">
      <c r="A36" s="5"/>
      <c r="B36" s="29"/>
      <c r="C36" s="29"/>
      <c r="D36" s="30" t="s">
        <v>42</v>
      </c>
      <c r="E36" s="30"/>
      <c r="F36" s="31" t="n">
        <v>40</v>
      </c>
      <c r="G36" s="32" t="str">
        <f aca="false">IF(B36&gt;0,B36*F36,"")</f>
        <v/>
      </c>
      <c r="H36" s="9"/>
    </row>
    <row r="37" customFormat="false" ht="16.55" hidden="false" customHeight="true" outlineLevel="0" collapsed="false">
      <c r="A37" s="5"/>
      <c r="B37" s="29"/>
      <c r="C37" s="29"/>
      <c r="D37" s="30" t="s">
        <v>43</v>
      </c>
      <c r="E37" s="30"/>
      <c r="F37" s="31" t="n">
        <v>25</v>
      </c>
      <c r="G37" s="32" t="str">
        <f aca="false">IF(B37&gt;0,B37*F37,"")</f>
        <v/>
      </c>
      <c r="H37" s="9"/>
    </row>
    <row r="38" customFormat="false" ht="16.55" hidden="false" customHeight="true" outlineLevel="0" collapsed="false">
      <c r="A38" s="5"/>
      <c r="B38" s="34"/>
      <c r="C38" s="34"/>
      <c r="D38" s="30" t="s">
        <v>44</v>
      </c>
      <c r="E38" s="30"/>
      <c r="F38" s="35" t="n">
        <v>25</v>
      </c>
      <c r="G38" s="32" t="str">
        <f aca="false">IF(B38&gt;0,B38*F38,"")</f>
        <v/>
      </c>
      <c r="H38" s="9"/>
    </row>
    <row r="39" customFormat="false" ht="16.55" hidden="false" customHeight="true" outlineLevel="0" collapsed="false">
      <c r="A39" s="5"/>
      <c r="B39" s="34"/>
      <c r="C39" s="34"/>
      <c r="D39" s="30" t="s">
        <v>45</v>
      </c>
      <c r="E39" s="30"/>
      <c r="F39" s="35" t="n">
        <v>25</v>
      </c>
      <c r="G39" s="32" t="str">
        <f aca="false">IF(B39&gt;0,B39*F39,"")</f>
        <v/>
      </c>
      <c r="H39" s="9"/>
    </row>
    <row r="40" customFormat="false" ht="16.55" hidden="false" customHeight="true" outlineLevel="0" collapsed="false">
      <c r="A40" s="5"/>
      <c r="B40" s="34"/>
      <c r="C40" s="34"/>
      <c r="D40" s="30" t="s">
        <v>46</v>
      </c>
      <c r="E40" s="30"/>
      <c r="F40" s="35" t="n">
        <v>25</v>
      </c>
      <c r="G40" s="32" t="str">
        <f aca="false">IF(B40&gt;0,B40*F40,"")</f>
        <v/>
      </c>
      <c r="H40" s="9"/>
    </row>
    <row r="41" customFormat="false" ht="16.55" hidden="false" customHeight="true" outlineLevel="0" collapsed="false">
      <c r="A41" s="5"/>
      <c r="B41" s="34"/>
      <c r="C41" s="34"/>
      <c r="D41" s="30" t="s">
        <v>47</v>
      </c>
      <c r="E41" s="30"/>
      <c r="F41" s="35" t="n">
        <v>25</v>
      </c>
      <c r="G41" s="32" t="str">
        <f aca="false">IF(B41&gt;0,B41*F41,"")</f>
        <v/>
      </c>
      <c r="H41" s="9"/>
    </row>
    <row r="42" customFormat="false" ht="16.55" hidden="false" customHeight="true" outlineLevel="0" collapsed="false">
      <c r="A42" s="5"/>
      <c r="B42" s="29"/>
      <c r="C42" s="29"/>
      <c r="D42" s="30" t="s">
        <v>48</v>
      </c>
      <c r="E42" s="30"/>
      <c r="F42" s="31" t="n">
        <v>3</v>
      </c>
      <c r="G42" s="32" t="str">
        <f aca="false">IF(B42&gt;0,B42*F42,"")</f>
        <v/>
      </c>
      <c r="H42" s="9"/>
    </row>
    <row r="43" customFormat="false" ht="16.55" hidden="false" customHeight="true" outlineLevel="0" collapsed="false">
      <c r="A43" s="5"/>
      <c r="B43" s="29"/>
      <c r="C43" s="29"/>
      <c r="D43" s="30" t="s">
        <v>49</v>
      </c>
      <c r="E43" s="30"/>
      <c r="F43" s="31" t="n">
        <v>25</v>
      </c>
      <c r="G43" s="32" t="str">
        <f aca="false">IF(B43&gt;0,B43*F43,"")</f>
        <v/>
      </c>
      <c r="H43" s="9"/>
    </row>
    <row r="44" customFormat="false" ht="16.55" hidden="false" customHeight="true" outlineLevel="0" collapsed="false">
      <c r="A44" s="5"/>
      <c r="B44" s="36"/>
      <c r="C44" s="36"/>
      <c r="D44" s="30" t="s">
        <v>50</v>
      </c>
      <c r="E44" s="30"/>
      <c r="F44" s="37"/>
      <c r="G44" s="38"/>
      <c r="H44" s="9"/>
    </row>
    <row r="45" customFormat="false" ht="17.3" hidden="false" customHeight="true" outlineLevel="0" collapsed="false">
      <c r="A45" s="5"/>
      <c r="B45" s="39" t="s">
        <v>51</v>
      </c>
      <c r="C45" s="39"/>
      <c r="D45" s="39"/>
      <c r="E45" s="39"/>
      <c r="F45" s="40" t="s">
        <v>52</v>
      </c>
      <c r="G45" s="41" t="n">
        <f aca="false">SUM(G16:G43)</f>
        <v>0</v>
      </c>
      <c r="H45" s="9"/>
    </row>
    <row r="46" customFormat="false" ht="17.3" hidden="false" customHeight="true" outlineLevel="0" collapsed="false">
      <c r="A46" s="5"/>
      <c r="B46" s="42"/>
      <c r="C46" s="42"/>
      <c r="D46" s="42"/>
      <c r="E46" s="42"/>
      <c r="F46" s="40"/>
      <c r="G46" s="41"/>
      <c r="H46" s="9"/>
    </row>
    <row r="47" customFormat="false" ht="17.3" hidden="false" customHeight="true" outlineLevel="0" collapsed="false">
      <c r="A47" s="5"/>
      <c r="B47" s="42"/>
      <c r="C47" s="42"/>
      <c r="D47" s="42"/>
      <c r="E47" s="42"/>
      <c r="F47" s="43" t="s">
        <v>53</v>
      </c>
      <c r="G47" s="32" t="str">
        <f aca="false">IF(G45&gt;0,MIN(MAX(FLOOR(G45/10,0.25),5),20),"")</f>
        <v/>
      </c>
      <c r="H47" s="9"/>
    </row>
    <row r="48" customFormat="false" ht="17.3" hidden="false" customHeight="true" outlineLevel="0" collapsed="false">
      <c r="A48" s="5"/>
      <c r="B48" s="44"/>
      <c r="C48" s="44"/>
      <c r="D48" s="44"/>
      <c r="E48" s="44"/>
      <c r="F48" s="43"/>
      <c r="G48" s="32"/>
      <c r="H48" s="9"/>
    </row>
    <row r="49" customFormat="false" ht="17.3" hidden="false" customHeight="true" outlineLevel="0" collapsed="false">
      <c r="A49" s="5"/>
      <c r="B49" s="44"/>
      <c r="C49" s="44"/>
      <c r="D49" s="44"/>
      <c r="E49" s="44"/>
      <c r="F49" s="45" t="s">
        <v>54</v>
      </c>
      <c r="G49" s="46" t="n">
        <f aca="false">SUM(G45,G47)</f>
        <v>0</v>
      </c>
      <c r="H49" s="9"/>
    </row>
    <row r="50" customFormat="false" ht="17.3" hidden="false" customHeight="true" outlineLevel="0" collapsed="false">
      <c r="A50" s="5"/>
      <c r="B50" s="47"/>
      <c r="C50" s="47"/>
      <c r="D50" s="47"/>
      <c r="E50" s="47"/>
      <c r="F50" s="45"/>
      <c r="G50" s="46"/>
      <c r="H50" s="9"/>
    </row>
    <row r="51" customFormat="false" ht="12.25" hidden="false" customHeight="true" outlineLevel="0" collapsed="false">
      <c r="A51" s="5"/>
      <c r="B51" s="48"/>
      <c r="C51" s="9"/>
      <c r="D51" s="5"/>
      <c r="E51" s="9"/>
      <c r="F51" s="9"/>
      <c r="G51" s="9"/>
      <c r="H51" s="9"/>
    </row>
    <row r="52" customFormat="false" ht="12.95" hidden="false" customHeight="true" outlineLevel="0" collapsed="false">
      <c r="A52" s="5"/>
      <c r="B52" s="49" t="s">
        <v>55</v>
      </c>
      <c r="C52" s="9"/>
      <c r="D52" s="5"/>
      <c r="E52" s="9"/>
      <c r="F52" s="9"/>
      <c r="G52" s="50" t="s">
        <v>56</v>
      </c>
      <c r="H52" s="9"/>
    </row>
  </sheetData>
  <sheetProtection sheet="true" password="83ef" objects="true" scenarios="true" selectLockedCells="true"/>
  <mergeCells count="79">
    <mergeCell ref="B1:G1"/>
    <mergeCell ref="A5:C5"/>
    <mergeCell ref="A6:C6"/>
    <mergeCell ref="A7:C7"/>
    <mergeCell ref="A8:C8"/>
    <mergeCell ref="A12:C12"/>
    <mergeCell ref="A13:C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E45"/>
    <mergeCell ref="F45:F46"/>
    <mergeCell ref="G45:G46"/>
    <mergeCell ref="B46:E46"/>
    <mergeCell ref="B47:E47"/>
    <mergeCell ref="F47:F48"/>
    <mergeCell ref="G47:G48"/>
    <mergeCell ref="B48:E48"/>
    <mergeCell ref="B49:E49"/>
    <mergeCell ref="F49:F50"/>
    <mergeCell ref="G49:G50"/>
    <mergeCell ref="B50:E50"/>
  </mergeCells>
  <printOptions headings="false" gridLines="false" gridLinesSet="true" horizontalCentered="true" verticalCentered="true"/>
  <pageMargins left="0.25" right="0.25" top="0.5" bottom="0.4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2018-04-19T21:14:16Z</dcterms:created>
  <dc:creator/>
  <dc:description/>
  <dc:language>en-US</dc:language>
  <cp:lastModifiedBy/>
  <dcterms:modified xsi:type="dcterms:W3CDTF">2023-03-10T13:31:54Z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